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tervoigt/Library/Mobile Documents/com~apple~CloudDocs/FC Amicitia Riehen/"/>
    </mc:Choice>
  </mc:AlternateContent>
  <xr:revisionPtr revIDLastSave="0" documentId="13_ncr:1_{C3945A8A-A961-8A4F-A9AF-9FA6CCDC5ABD}" xr6:coauthVersionLast="43" xr6:coauthVersionMax="43" xr10:uidLastSave="{00000000-0000-0000-0000-000000000000}"/>
  <bookViews>
    <workbookView xWindow="7580" yWindow="460" windowWidth="29280" windowHeight="208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F32" i="1"/>
  <c r="H29" i="1"/>
  <c r="F29" i="1"/>
  <c r="H50" i="1" l="1"/>
  <c r="H55" i="1"/>
  <c r="F43" i="1"/>
  <c r="F37" i="1"/>
  <c r="H31" i="1"/>
  <c r="H56" i="1"/>
  <c r="F50" i="1"/>
  <c r="H44" i="1"/>
  <c r="H38" i="1"/>
  <c r="H49" i="1"/>
  <c r="F54" i="1"/>
  <c r="H42" i="1"/>
  <c r="F38" i="1"/>
  <c r="F31" i="1"/>
  <c r="F55" i="1"/>
  <c r="H48" i="1"/>
  <c r="F42" i="1"/>
  <c r="H36" i="1"/>
  <c r="F56" i="1"/>
  <c r="F49" i="1"/>
  <c r="H43" i="1"/>
  <c r="F36" i="1"/>
  <c r="H54" i="1"/>
  <c r="F48" i="1"/>
  <c r="F44" i="1"/>
  <c r="H37" i="1"/>
  <c r="H53" i="1" l="1"/>
  <c r="F53" i="1"/>
  <c r="H47" i="1"/>
  <c r="F47" i="1"/>
  <c r="H41" i="1"/>
  <c r="F41" i="1"/>
  <c r="H35" i="1"/>
  <c r="F35" i="1"/>
  <c r="H30" i="1"/>
  <c r="F30" i="1"/>
  <c r="H52" i="1"/>
  <c r="F40" i="1"/>
  <c r="F34" i="1"/>
  <c r="H28" i="1"/>
  <c r="F51" i="1"/>
  <c r="H46" i="1"/>
  <c r="H39" i="1"/>
  <c r="F28" i="1"/>
  <c r="F52" i="1"/>
  <c r="H45" i="1"/>
  <c r="F39" i="1"/>
  <c r="H33" i="1"/>
  <c r="F46" i="1"/>
  <c r="H40" i="1"/>
  <c r="F33" i="1"/>
  <c r="H27" i="1"/>
  <c r="H51" i="1"/>
  <c r="F45" i="1"/>
  <c r="H34" i="1"/>
  <c r="F27" i="1"/>
  <c r="E27" i="1"/>
  <c r="E30" i="1" s="1"/>
  <c r="E33" i="1" s="1"/>
  <c r="E36" i="1" s="1"/>
  <c r="E39" i="1" s="1"/>
  <c r="E42" i="1" s="1"/>
  <c r="E45" i="1" s="1"/>
  <c r="E48" i="1" s="1"/>
  <c r="E51" i="1" s="1"/>
  <c r="E54" i="1" s="1"/>
</calcChain>
</file>

<file path=xl/sharedStrings.xml><?xml version="1.0" encoding="utf-8"?>
<sst xmlns="http://schemas.openxmlformats.org/spreadsheetml/2006/main" count="67" uniqueCount="38">
  <si>
    <t>Turnier Nr.</t>
  </si>
  <si>
    <t>Spielort:</t>
  </si>
  <si>
    <t>Turnierbeginn:</t>
  </si>
  <si>
    <t>Garderoben:</t>
  </si>
  <si>
    <t>Verantwortl. Person:</t>
  </si>
  <si>
    <t>Spielplan</t>
  </si>
  <si>
    <t>Runde</t>
  </si>
  <si>
    <t>Feld</t>
  </si>
  <si>
    <t>-</t>
  </si>
  <si>
    <r>
      <t>A</t>
    </r>
    <r>
      <rPr>
        <b/>
        <sz val="18"/>
        <rFont val="Arial"/>
        <family val="2"/>
      </rPr>
      <t>UFGEBOT</t>
    </r>
  </si>
  <si>
    <t>Heimclub:</t>
  </si>
  <si>
    <t>Telefon:</t>
  </si>
  <si>
    <t>Wochentag/Datum:</t>
  </si>
  <si>
    <r>
      <t>F</t>
    </r>
    <r>
      <rPr>
        <sz val="10"/>
        <rFont val="Arial"/>
        <family val="2"/>
      </rPr>
      <t xml:space="preserve">USSBALLVERBAND </t>
    </r>
    <r>
      <rPr>
        <sz val="12"/>
        <rFont val="Arial"/>
        <family val="2"/>
      </rPr>
      <t>N</t>
    </r>
    <r>
      <rPr>
        <sz val="10"/>
        <rFont val="Arial"/>
        <family val="2"/>
      </rPr>
      <t>ORDWESTSCHWEIZ</t>
    </r>
  </si>
  <si>
    <t>Uhr</t>
  </si>
  <si>
    <t xml:space="preserve">     </t>
  </si>
  <si>
    <t>FC Amicitia Riehen</t>
  </si>
  <si>
    <t>Sportanlage Grendelmatte, 4125 Riehen</t>
  </si>
  <si>
    <t>Sonntag, 2. Juni 2019</t>
  </si>
  <si>
    <t>G-Junioren</t>
  </si>
  <si>
    <t>wird vor Ort zugeteilt</t>
  </si>
  <si>
    <t>FC Allschwil a</t>
  </si>
  <si>
    <t>FC Kaiseraugst b</t>
  </si>
  <si>
    <t>Basel Internationaler FC</t>
  </si>
  <si>
    <t>FC Amicitia Riehen rot</t>
  </si>
  <si>
    <t>FC Reinach weiss</t>
  </si>
  <si>
    <t>FC Amicitia Riehen weiss</t>
  </si>
  <si>
    <t>FC Amicitia Riehen blau</t>
  </si>
  <si>
    <t>800515/800516</t>
  </si>
  <si>
    <t>FC Allschwil b</t>
  </si>
  <si>
    <t>FC Reinach blau</t>
  </si>
  <si>
    <t>FC Lausen 72</t>
  </si>
  <si>
    <t xml:space="preserve">FC Rheinfelden rot </t>
  </si>
  <si>
    <r>
      <rPr>
        <b/>
        <sz val="11"/>
        <rFont val="Arial"/>
        <family val="2"/>
      </rPr>
      <t>Modus und Turnierdauer</t>
    </r>
    <r>
      <rPr>
        <sz val="10"/>
        <rFont val="Arial"/>
        <family val="2"/>
      </rPr>
      <t xml:space="preserve">
Jede Mannschaft spielt 5 Spiele à 13 Min. / 2 Min. Pause zwischen den Spielen 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 xml:space="preserve"> Turnierdauer ca. 2:30 Std.</t>
    </r>
  </si>
  <si>
    <t>12  Teams</t>
  </si>
  <si>
    <t>FC Kaiseraugst c</t>
  </si>
  <si>
    <t>Gruppe 1</t>
  </si>
  <si>
    <t>Gruppe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</si>
</sst>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20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20" fontId="3" fillId="3" borderId="0" xfId="0" applyNumberFormat="1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quotePrefix="1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20" fontId="6" fillId="0" borderId="0" xfId="0" applyNumberFormat="1" applyFont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8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20" fontId="3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right"/>
    </xf>
    <xf numFmtId="0" fontId="3" fillId="0" borderId="0" xfId="0" quotePrefix="1" applyFont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2</xdr:col>
      <xdr:colOff>340233</xdr:colOff>
      <xdr:row>2</xdr:row>
      <xdr:rowOff>136779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864108" cy="43205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38100</xdr:rowOff>
    </xdr:to>
    <xdr:sp macro="" textlink="">
      <xdr:nvSpPr>
        <xdr:cNvPr id="1026" name="&lt;C5F8E18D-EEB4-476D-819D-45A5849FD5B3&gt;" descr="image1.jpeg">
          <a:extLst>
            <a:ext uri="{FF2B5EF4-FFF2-40B4-BE49-F238E27FC236}">
              <a16:creationId xmlns:a16="http://schemas.microsoft.com/office/drawing/2014/main" id="{37192D2C-90A2-EE44-B173-425062F8C5A1}"/>
            </a:ext>
          </a:extLst>
        </xdr:cNvPr>
        <xdr:cNvSpPr>
          <a:spLocks noChangeAspect="1" noChangeArrowheads="1"/>
        </xdr:cNvSpPr>
      </xdr:nvSpPr>
      <xdr:spPr bwMode="auto">
        <a:xfrm>
          <a:off x="789940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38100</xdr:rowOff>
    </xdr:to>
    <xdr:sp macro="" textlink="">
      <xdr:nvSpPr>
        <xdr:cNvPr id="1027" name="&lt;C5F8E18D-EEB4-476D-819D-45A5849FD5B3&gt;" descr="image1.jpeg">
          <a:extLst>
            <a:ext uri="{FF2B5EF4-FFF2-40B4-BE49-F238E27FC236}">
              <a16:creationId xmlns:a16="http://schemas.microsoft.com/office/drawing/2014/main" id="{55EABEFE-198C-FC4D-B25A-FA94663350F4}"/>
            </a:ext>
          </a:extLst>
        </xdr:cNvPr>
        <xdr:cNvSpPr>
          <a:spLocks noChangeAspect="1" noChangeArrowheads="1"/>
        </xdr:cNvSpPr>
      </xdr:nvSpPr>
      <xdr:spPr bwMode="auto">
        <a:xfrm>
          <a:off x="7899400" y="378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304800</xdr:colOff>
      <xdr:row>13</xdr:row>
      <xdr:rowOff>38100</xdr:rowOff>
    </xdr:to>
    <xdr:sp macro="" textlink="">
      <xdr:nvSpPr>
        <xdr:cNvPr id="1028" name="&lt;C5F8E18D-EEB4-476D-819D-45A5849FD5B3&gt;" descr="image1.jpeg">
          <a:extLst>
            <a:ext uri="{FF2B5EF4-FFF2-40B4-BE49-F238E27FC236}">
              <a16:creationId xmlns:a16="http://schemas.microsoft.com/office/drawing/2014/main" id="{F0F56E4C-8E3C-B749-8109-E50ECD90E836}"/>
            </a:ext>
          </a:extLst>
        </xdr:cNvPr>
        <xdr:cNvSpPr>
          <a:spLocks noChangeAspect="1" noChangeArrowheads="1"/>
        </xdr:cNvSpPr>
      </xdr:nvSpPr>
      <xdr:spPr bwMode="auto">
        <a:xfrm>
          <a:off x="965200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1346199</xdr:colOff>
      <xdr:row>6</xdr:row>
      <xdr:rowOff>38100</xdr:rowOff>
    </xdr:from>
    <xdr:to>
      <xdr:col>7</xdr:col>
      <xdr:colOff>1955990</xdr:colOff>
      <xdr:row>8</xdr:row>
      <xdr:rowOff>254000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FC09206-C108-CE45-BEAC-8FB0E73E6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299" y="1028700"/>
          <a:ext cx="609791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I17" sqref="I17"/>
    </sheetView>
  </sheetViews>
  <sheetFormatPr baseColWidth="10" defaultColWidth="11.5" defaultRowHeight="13" x14ac:dyDescent="0.15"/>
  <cols>
    <col min="1" max="1" width="7.6640625" style="1" customWidth="1"/>
    <col min="2" max="2" width="3" style="2" customWidth="1"/>
    <col min="3" max="3" width="6.5" style="1" customWidth="1"/>
    <col min="4" max="4" width="2.6640625" style="2" customWidth="1"/>
    <col min="5" max="5" width="10.83203125" style="1" customWidth="1"/>
    <col min="6" max="6" width="28.33203125" style="1" customWidth="1"/>
    <col min="7" max="7" width="4.83203125" style="1" customWidth="1"/>
    <col min="8" max="8" width="28.33203125" style="1" customWidth="1"/>
    <col min="9" max="16384" width="11.5" style="1"/>
  </cols>
  <sheetData>
    <row r="1" spans="1:12" s="3" customFormat="1" x14ac:dyDescent="0.15">
      <c r="A1" s="34" t="s">
        <v>13</v>
      </c>
      <c r="B1" s="35"/>
      <c r="C1" s="35"/>
      <c r="D1" s="35"/>
      <c r="E1" s="35"/>
      <c r="F1" s="35"/>
      <c r="G1" s="35"/>
      <c r="H1" s="35"/>
    </row>
    <row r="2" spans="1:12" s="3" customFormat="1" x14ac:dyDescent="0.15">
      <c r="A2" s="35"/>
      <c r="B2" s="35"/>
      <c r="C2" s="35"/>
      <c r="D2" s="35"/>
      <c r="E2" s="35"/>
      <c r="F2" s="35"/>
      <c r="G2" s="35"/>
      <c r="H2" s="35"/>
    </row>
    <row r="3" spans="1:12" s="3" customFormat="1" x14ac:dyDescent="0.15">
      <c r="A3" s="35"/>
      <c r="B3" s="35"/>
      <c r="C3" s="35"/>
      <c r="D3" s="35"/>
      <c r="E3" s="35"/>
      <c r="F3" s="35"/>
      <c r="G3" s="35"/>
      <c r="H3" s="35"/>
    </row>
    <row r="4" spans="1:12" s="3" customFormat="1" ht="5.25" customHeight="1" x14ac:dyDescent="0.15">
      <c r="A4" s="38"/>
      <c r="B4" s="38"/>
      <c r="C4" s="38"/>
      <c r="D4" s="38"/>
      <c r="E4" s="38"/>
      <c r="F4" s="38"/>
      <c r="G4" s="38"/>
      <c r="H4" s="38"/>
    </row>
    <row r="5" spans="1:12" s="3" customFormat="1" ht="28.5" customHeight="1" x14ac:dyDescent="0.3">
      <c r="A5" s="36" t="s">
        <v>9</v>
      </c>
      <c r="B5" s="36"/>
      <c r="C5" s="36"/>
      <c r="D5" s="36"/>
      <c r="E5" s="36"/>
      <c r="F5" s="36"/>
      <c r="G5" s="36"/>
      <c r="H5" s="36"/>
    </row>
    <row r="6" spans="1:12" s="3" customFormat="1" ht="6" customHeight="1" x14ac:dyDescent="0.15">
      <c r="A6" s="30"/>
      <c r="B6" s="30"/>
      <c r="C6" s="30"/>
      <c r="D6" s="30"/>
      <c r="E6" s="30"/>
      <c r="F6" s="30"/>
      <c r="G6" s="30"/>
      <c r="H6" s="30"/>
    </row>
    <row r="7" spans="1:12" s="20" customFormat="1" ht="21" customHeight="1" x14ac:dyDescent="0.15">
      <c r="A7" s="39" t="s">
        <v>0</v>
      </c>
      <c r="B7" s="39"/>
      <c r="C7" s="39"/>
      <c r="D7" s="39"/>
      <c r="E7" s="40" t="s">
        <v>19</v>
      </c>
      <c r="F7" s="40"/>
      <c r="G7" s="41" t="s">
        <v>28</v>
      </c>
      <c r="H7" s="42"/>
    </row>
    <row r="8" spans="1:12" s="20" customFormat="1" ht="21" customHeight="1" x14ac:dyDescent="0.15">
      <c r="A8" s="43" t="s">
        <v>10</v>
      </c>
      <c r="B8" s="43"/>
      <c r="C8" s="43"/>
      <c r="D8" s="43"/>
      <c r="E8" s="46" t="s">
        <v>16</v>
      </c>
      <c r="F8" s="46"/>
      <c r="G8" s="46"/>
      <c r="H8" s="46"/>
    </row>
    <row r="9" spans="1:12" s="20" customFormat="1" ht="21" customHeight="1" x14ac:dyDescent="0.15">
      <c r="A9" s="44" t="s">
        <v>1</v>
      </c>
      <c r="B9" s="44"/>
      <c r="C9" s="44"/>
      <c r="D9" s="44"/>
      <c r="E9" s="37" t="s">
        <v>17</v>
      </c>
      <c r="F9" s="37"/>
      <c r="G9" s="37"/>
      <c r="H9" s="37"/>
    </row>
    <row r="10" spans="1:12" s="20" customFormat="1" ht="21" customHeight="1" x14ac:dyDescent="0.15">
      <c r="A10" s="44" t="s">
        <v>12</v>
      </c>
      <c r="B10" s="44"/>
      <c r="C10" s="44"/>
      <c r="D10" s="44"/>
      <c r="E10" s="45" t="s">
        <v>18</v>
      </c>
      <c r="F10" s="45"/>
      <c r="G10" s="45"/>
      <c r="H10" s="45"/>
    </row>
    <row r="11" spans="1:12" s="20" customFormat="1" ht="21" customHeight="1" x14ac:dyDescent="0.15">
      <c r="A11" s="44" t="s">
        <v>2</v>
      </c>
      <c r="B11" s="44"/>
      <c r="C11" s="44"/>
      <c r="D11" s="44"/>
      <c r="E11" s="21">
        <v>0.45833333333333331</v>
      </c>
      <c r="F11" s="21" t="s">
        <v>14</v>
      </c>
      <c r="G11" s="47">
        <v>15</v>
      </c>
      <c r="H11" s="47"/>
      <c r="J11" s="22"/>
      <c r="K11" s="22"/>
    </row>
    <row r="12" spans="1:12" s="20" customFormat="1" ht="21" customHeight="1" x14ac:dyDescent="0.15">
      <c r="A12" s="44" t="s">
        <v>3</v>
      </c>
      <c r="B12" s="44"/>
      <c r="C12" s="44"/>
      <c r="D12" s="44"/>
      <c r="E12" s="37" t="s">
        <v>20</v>
      </c>
      <c r="F12" s="37"/>
      <c r="G12" s="37"/>
      <c r="H12" s="37"/>
    </row>
    <row r="13" spans="1:12" s="20" customFormat="1" ht="21" customHeight="1" x14ac:dyDescent="0.15">
      <c r="A13" s="44" t="s">
        <v>4</v>
      </c>
      <c r="B13" s="44"/>
      <c r="C13" s="44"/>
      <c r="D13" s="44"/>
      <c r="E13" s="37"/>
      <c r="F13" s="37"/>
      <c r="G13" s="37"/>
      <c r="H13" s="37"/>
      <c r="J13"/>
      <c r="L13"/>
    </row>
    <row r="14" spans="1:12" s="20" customFormat="1" ht="21" customHeight="1" x14ac:dyDescent="0.15">
      <c r="A14" s="44" t="s">
        <v>11</v>
      </c>
      <c r="B14" s="44"/>
      <c r="C14" s="44"/>
      <c r="D14" s="44"/>
      <c r="E14" s="48"/>
      <c r="F14" s="37"/>
      <c r="G14" s="37"/>
      <c r="H14" s="37"/>
    </row>
    <row r="15" spans="1:12" s="20" customFormat="1" ht="6.75" customHeight="1" x14ac:dyDescent="0.15">
      <c r="A15" s="52"/>
      <c r="B15" s="52"/>
      <c r="C15" s="52"/>
      <c r="D15" s="52"/>
      <c r="E15" s="52"/>
      <c r="F15" s="52"/>
      <c r="G15" s="52"/>
      <c r="H15" s="52"/>
    </row>
    <row r="16" spans="1:12" s="20" customFormat="1" ht="25" customHeight="1" x14ac:dyDescent="0.15">
      <c r="A16" s="42"/>
      <c r="B16" s="42"/>
      <c r="C16" s="42"/>
      <c r="D16" s="42"/>
      <c r="E16" s="42"/>
      <c r="F16" s="53" t="s">
        <v>36</v>
      </c>
      <c r="G16" s="53"/>
      <c r="H16" s="23" t="s">
        <v>37</v>
      </c>
    </row>
    <row r="17" spans="1:12" s="20" customFormat="1" ht="21" customHeight="1" x14ac:dyDescent="0.15">
      <c r="A17" s="49" t="s">
        <v>34</v>
      </c>
      <c r="B17" s="49"/>
      <c r="C17" s="49"/>
      <c r="D17" s="49"/>
      <c r="E17" s="49"/>
      <c r="F17" s="32" t="s">
        <v>21</v>
      </c>
      <c r="G17" s="32"/>
      <c r="H17" s="24" t="s">
        <v>29</v>
      </c>
    </row>
    <row r="18" spans="1:12" s="20" customFormat="1" ht="21" customHeight="1" x14ac:dyDescent="0.15">
      <c r="A18" s="50" t="s">
        <v>15</v>
      </c>
      <c r="B18" s="51"/>
      <c r="C18" s="51"/>
      <c r="D18" s="51"/>
      <c r="E18" s="51"/>
      <c r="F18" s="32" t="s">
        <v>22</v>
      </c>
      <c r="G18" s="32"/>
      <c r="H18" s="25" t="s">
        <v>31</v>
      </c>
      <c r="J18"/>
    </row>
    <row r="19" spans="1:12" s="20" customFormat="1" ht="21" customHeight="1" x14ac:dyDescent="0.15">
      <c r="A19" s="54"/>
      <c r="B19" s="54"/>
      <c r="C19" s="54"/>
      <c r="D19" s="54"/>
      <c r="E19" s="54"/>
      <c r="F19" s="32" t="s">
        <v>27</v>
      </c>
      <c r="G19" s="32"/>
      <c r="H19" s="24" t="s">
        <v>30</v>
      </c>
    </row>
    <row r="20" spans="1:12" s="20" customFormat="1" ht="21" customHeight="1" x14ac:dyDescent="0.15">
      <c r="A20" s="54"/>
      <c r="B20" s="54"/>
      <c r="C20" s="54"/>
      <c r="D20" s="54"/>
      <c r="E20" s="54"/>
      <c r="F20" s="32" t="s">
        <v>24</v>
      </c>
      <c r="G20" s="32"/>
      <c r="H20" s="32" t="s">
        <v>26</v>
      </c>
      <c r="I20" s="32"/>
      <c r="L20"/>
    </row>
    <row r="21" spans="1:12" s="20" customFormat="1" ht="21" customHeight="1" x14ac:dyDescent="0.15">
      <c r="A21" s="54"/>
      <c r="B21" s="54"/>
      <c r="C21" s="54"/>
      <c r="D21" s="54"/>
      <c r="E21" s="54"/>
      <c r="F21" s="32" t="s">
        <v>25</v>
      </c>
      <c r="G21" s="32"/>
      <c r="H21" s="24" t="s">
        <v>32</v>
      </c>
    </row>
    <row r="22" spans="1:12" s="20" customFormat="1" ht="21" customHeight="1" x14ac:dyDescent="0.15">
      <c r="A22" s="29"/>
      <c r="B22" s="29"/>
      <c r="C22" s="29"/>
      <c r="D22" s="29"/>
      <c r="E22" s="29"/>
      <c r="F22" s="32" t="s">
        <v>23</v>
      </c>
      <c r="G22" s="32"/>
      <c r="H22" s="32" t="s">
        <v>35</v>
      </c>
      <c r="I22" s="32"/>
    </row>
    <row r="23" spans="1:12" s="3" customFormat="1" ht="6.75" customHeight="1" x14ac:dyDescent="0.15">
      <c r="A23" s="31"/>
      <c r="B23" s="31"/>
      <c r="C23" s="31"/>
      <c r="D23" s="31"/>
      <c r="E23" s="31"/>
      <c r="F23" s="31"/>
      <c r="G23" s="31"/>
      <c r="H23" s="31"/>
    </row>
    <row r="24" spans="1:12" s="3" customFormat="1" ht="35" customHeight="1" x14ac:dyDescent="0.15">
      <c r="A24" s="27" t="s">
        <v>33</v>
      </c>
      <c r="B24" s="28"/>
      <c r="C24" s="28"/>
      <c r="D24" s="28"/>
      <c r="E24" s="28"/>
      <c r="F24" s="28"/>
      <c r="G24" s="28"/>
      <c r="H24" s="28"/>
      <c r="J24"/>
    </row>
    <row r="25" spans="1:12" s="3" customFormat="1" ht="5.25" customHeight="1" x14ac:dyDescent="0.15">
      <c r="A25" s="30"/>
      <c r="B25" s="30"/>
      <c r="C25" s="30"/>
      <c r="D25" s="30"/>
      <c r="E25" s="30"/>
      <c r="F25" s="30"/>
      <c r="G25" s="30"/>
      <c r="H25" s="30"/>
    </row>
    <row r="26" spans="1:12" s="19" customFormat="1" ht="16.5" customHeight="1" x14ac:dyDescent="0.15">
      <c r="A26" s="33" t="s">
        <v>5</v>
      </c>
      <c r="B26" s="33"/>
      <c r="C26" s="33"/>
      <c r="D26" s="33"/>
      <c r="E26" s="33"/>
      <c r="F26" s="33"/>
      <c r="G26" s="33"/>
      <c r="H26" s="33"/>
    </row>
    <row r="27" spans="1:12" s="3" customFormat="1" ht="16" customHeight="1" x14ac:dyDescent="0.15">
      <c r="A27" s="4" t="s">
        <v>6</v>
      </c>
      <c r="B27" s="5">
        <v>1</v>
      </c>
      <c r="C27" s="5" t="s">
        <v>7</v>
      </c>
      <c r="D27" s="5">
        <v>1</v>
      </c>
      <c r="E27" s="6">
        <f>E11</f>
        <v>0.45833333333333331</v>
      </c>
      <c r="F27" s="7" t="str">
        <f>F17</f>
        <v>FC Allschwil a</v>
      </c>
      <c r="G27" s="8" t="s">
        <v>8</v>
      </c>
      <c r="H27" s="7" t="str">
        <f>F18</f>
        <v>FC Kaiseraugst b</v>
      </c>
      <c r="K27"/>
    </row>
    <row r="28" spans="1:12" s="3" customFormat="1" ht="16" customHeight="1" x14ac:dyDescent="0.15">
      <c r="A28" s="9"/>
      <c r="B28" s="5"/>
      <c r="C28" s="9"/>
      <c r="D28" s="5">
        <v>2</v>
      </c>
      <c r="E28" s="6"/>
      <c r="F28" s="7" t="str">
        <f>F20</f>
        <v>FC Amicitia Riehen rot</v>
      </c>
      <c r="G28" s="8" t="s">
        <v>8</v>
      </c>
      <c r="H28" s="10" t="str">
        <f>F22</f>
        <v>Basel Internationaler FC</v>
      </c>
    </row>
    <row r="29" spans="1:12" s="3" customFormat="1" ht="16" customHeight="1" x14ac:dyDescent="0.15">
      <c r="A29" s="9"/>
      <c r="B29" s="5"/>
      <c r="C29" s="9"/>
      <c r="D29" s="5">
        <v>3</v>
      </c>
      <c r="E29" s="11"/>
      <c r="F29" s="7" t="str">
        <f>F21</f>
        <v>FC Reinach weiss</v>
      </c>
      <c r="G29" s="8" t="s">
        <v>8</v>
      </c>
      <c r="H29" s="10" t="str">
        <f>F19</f>
        <v>FC Amicitia Riehen blau</v>
      </c>
    </row>
    <row r="30" spans="1:12" s="3" customFormat="1" ht="16" customHeight="1" x14ac:dyDescent="0.15">
      <c r="A30" s="12"/>
      <c r="B30" s="13">
        <v>2</v>
      </c>
      <c r="C30" s="12"/>
      <c r="D30" s="13">
        <v>1</v>
      </c>
      <c r="E30" s="14">
        <f>E27+TIME(0,$G$11,0)</f>
        <v>0.46875</v>
      </c>
      <c r="F30" s="15" t="str">
        <f>H17</f>
        <v>FC Allschwil b</v>
      </c>
      <c r="G30" s="16" t="s">
        <v>8</v>
      </c>
      <c r="H30" s="15" t="str">
        <f>H18</f>
        <v>FC Lausen 72</v>
      </c>
    </row>
    <row r="31" spans="1:12" s="3" customFormat="1" ht="16" customHeight="1" x14ac:dyDescent="0.15">
      <c r="A31" s="12"/>
      <c r="B31" s="13"/>
      <c r="C31" s="12"/>
      <c r="D31" s="13">
        <v>2</v>
      </c>
      <c r="E31" s="14"/>
      <c r="F31" s="15" t="str">
        <f>H20</f>
        <v>FC Amicitia Riehen weiss</v>
      </c>
      <c r="G31" s="16" t="s">
        <v>8</v>
      </c>
      <c r="H31" s="15" t="str">
        <f>H22</f>
        <v>FC Kaiseraugst c</v>
      </c>
    </row>
    <row r="32" spans="1:12" s="3" customFormat="1" ht="16" customHeight="1" x14ac:dyDescent="0.15">
      <c r="A32" s="12"/>
      <c r="B32" s="13"/>
      <c r="C32" s="12"/>
      <c r="D32" s="13">
        <v>3</v>
      </c>
      <c r="E32" s="17"/>
      <c r="F32" s="15" t="str">
        <f>H21</f>
        <v xml:space="preserve">FC Rheinfelden rot </v>
      </c>
      <c r="G32" s="16" t="s">
        <v>8</v>
      </c>
      <c r="H32" s="15" t="str">
        <f>H19</f>
        <v>FC Reinach blau</v>
      </c>
    </row>
    <row r="33" spans="1:8" s="3" customFormat="1" ht="16" customHeight="1" x14ac:dyDescent="0.15">
      <c r="A33" s="9"/>
      <c r="B33" s="5">
        <v>3</v>
      </c>
      <c r="C33" s="9"/>
      <c r="D33" s="5">
        <v>1</v>
      </c>
      <c r="E33" s="6">
        <f>E30+TIME(0,$G$11,0)</f>
        <v>0.47916666666666669</v>
      </c>
      <c r="F33" s="7" t="str">
        <f>F18</f>
        <v>FC Kaiseraugst b</v>
      </c>
      <c r="G33" s="8" t="s">
        <v>8</v>
      </c>
      <c r="H33" s="7" t="str">
        <f>F19</f>
        <v>FC Amicitia Riehen blau</v>
      </c>
    </row>
    <row r="34" spans="1:8" s="3" customFormat="1" ht="16" customHeight="1" x14ac:dyDescent="0.15">
      <c r="A34" s="9"/>
      <c r="B34" s="5"/>
      <c r="C34" s="9"/>
      <c r="D34" s="5">
        <v>2</v>
      </c>
      <c r="E34" s="6"/>
      <c r="F34" s="10" t="str">
        <f>F22</f>
        <v>Basel Internationaler FC</v>
      </c>
      <c r="G34" s="8" t="s">
        <v>8</v>
      </c>
      <c r="H34" s="7" t="str">
        <f>F17</f>
        <v>FC Allschwil a</v>
      </c>
    </row>
    <row r="35" spans="1:8" s="3" customFormat="1" ht="16" customHeight="1" x14ac:dyDescent="0.15">
      <c r="A35" s="9"/>
      <c r="B35" s="5"/>
      <c r="C35" s="9"/>
      <c r="D35" s="5">
        <v>3</v>
      </c>
      <c r="E35" s="11"/>
      <c r="F35" s="10" t="str">
        <f>F20</f>
        <v>FC Amicitia Riehen rot</v>
      </c>
      <c r="G35" s="8" t="s">
        <v>8</v>
      </c>
      <c r="H35" s="7" t="str">
        <f>F21</f>
        <v>FC Reinach weiss</v>
      </c>
    </row>
    <row r="36" spans="1:8" s="3" customFormat="1" ht="16" customHeight="1" x14ac:dyDescent="0.15">
      <c r="A36" s="12"/>
      <c r="B36" s="13">
        <v>4</v>
      </c>
      <c r="C36" s="12"/>
      <c r="D36" s="13">
        <v>1</v>
      </c>
      <c r="E36" s="14">
        <f>E33+TIME(0,$G$11,0)</f>
        <v>0.48958333333333337</v>
      </c>
      <c r="F36" s="18" t="str">
        <f>H18</f>
        <v>FC Lausen 72</v>
      </c>
      <c r="G36" s="16" t="s">
        <v>8</v>
      </c>
      <c r="H36" s="15" t="str">
        <f>H19</f>
        <v>FC Reinach blau</v>
      </c>
    </row>
    <row r="37" spans="1:8" s="3" customFormat="1" ht="16" customHeight="1" x14ac:dyDescent="0.15">
      <c r="A37" s="12"/>
      <c r="B37" s="13"/>
      <c r="C37" s="12"/>
      <c r="D37" s="13">
        <v>2</v>
      </c>
      <c r="E37" s="14"/>
      <c r="F37" s="15" t="str">
        <f>H22</f>
        <v>FC Kaiseraugst c</v>
      </c>
      <c r="G37" s="16" t="s">
        <v>8</v>
      </c>
      <c r="H37" s="15" t="str">
        <f>H17</f>
        <v>FC Allschwil b</v>
      </c>
    </row>
    <row r="38" spans="1:8" s="3" customFormat="1" ht="16" customHeight="1" x14ac:dyDescent="0.15">
      <c r="A38" s="12"/>
      <c r="B38" s="13"/>
      <c r="C38" s="12"/>
      <c r="D38" s="13">
        <v>3</v>
      </c>
      <c r="E38" s="17"/>
      <c r="F38" s="15" t="str">
        <f>H20</f>
        <v>FC Amicitia Riehen weiss</v>
      </c>
      <c r="G38" s="16" t="s">
        <v>8</v>
      </c>
      <c r="H38" s="15" t="str">
        <f>H21</f>
        <v xml:space="preserve">FC Rheinfelden rot </v>
      </c>
    </row>
    <row r="39" spans="1:8" s="3" customFormat="1" ht="16" customHeight="1" x14ac:dyDescent="0.15">
      <c r="A39" s="9"/>
      <c r="B39" s="5">
        <v>5</v>
      </c>
      <c r="C39" s="9"/>
      <c r="D39" s="5">
        <v>1</v>
      </c>
      <c r="E39" s="6">
        <f>E36+TIME(0,$G$11,0)</f>
        <v>0.5</v>
      </c>
      <c r="F39" s="10" t="str">
        <f>F19</f>
        <v>FC Amicitia Riehen blau</v>
      </c>
      <c r="G39" s="8" t="s">
        <v>8</v>
      </c>
      <c r="H39" s="7" t="str">
        <f>F20</f>
        <v>FC Amicitia Riehen rot</v>
      </c>
    </row>
    <row r="40" spans="1:8" s="3" customFormat="1" ht="16" customHeight="1" x14ac:dyDescent="0.15">
      <c r="A40" s="9"/>
      <c r="B40" s="5"/>
      <c r="C40" s="9"/>
      <c r="D40" s="5">
        <v>2</v>
      </c>
      <c r="E40" s="6"/>
      <c r="F40" s="10" t="str">
        <f>F22</f>
        <v>Basel Internationaler FC</v>
      </c>
      <c r="G40" s="8" t="s">
        <v>8</v>
      </c>
      <c r="H40" s="7" t="str">
        <f>F18</f>
        <v>FC Kaiseraugst b</v>
      </c>
    </row>
    <row r="41" spans="1:8" s="3" customFormat="1" ht="16" customHeight="1" x14ac:dyDescent="0.15">
      <c r="A41" s="9"/>
      <c r="B41" s="5"/>
      <c r="C41" s="9"/>
      <c r="D41" s="5">
        <v>3</v>
      </c>
      <c r="E41" s="11"/>
      <c r="F41" s="10" t="str">
        <f>F17</f>
        <v>FC Allschwil a</v>
      </c>
      <c r="G41" s="8" t="s">
        <v>8</v>
      </c>
      <c r="H41" s="7" t="str">
        <f>F21</f>
        <v>FC Reinach weiss</v>
      </c>
    </row>
    <row r="42" spans="1:8" s="3" customFormat="1" ht="16" customHeight="1" x14ac:dyDescent="0.15">
      <c r="A42" s="12"/>
      <c r="B42" s="13">
        <v>6</v>
      </c>
      <c r="C42" s="12"/>
      <c r="D42" s="13">
        <v>1</v>
      </c>
      <c r="E42" s="14">
        <f>E39+TIME(0,$G$11,0)</f>
        <v>0.51041666666666663</v>
      </c>
      <c r="F42" s="15" t="str">
        <f>H19</f>
        <v>FC Reinach blau</v>
      </c>
      <c r="G42" s="16" t="s">
        <v>8</v>
      </c>
      <c r="H42" s="18" t="str">
        <f>H20</f>
        <v>FC Amicitia Riehen weiss</v>
      </c>
    </row>
    <row r="43" spans="1:8" s="3" customFormat="1" ht="16" customHeight="1" x14ac:dyDescent="0.15">
      <c r="A43" s="12"/>
      <c r="B43" s="13"/>
      <c r="C43" s="12"/>
      <c r="D43" s="13">
        <v>2</v>
      </c>
      <c r="E43" s="14"/>
      <c r="F43" s="15" t="str">
        <f>H22</f>
        <v>FC Kaiseraugst c</v>
      </c>
      <c r="G43" s="16" t="s">
        <v>8</v>
      </c>
      <c r="H43" s="15" t="str">
        <f>H18</f>
        <v>FC Lausen 72</v>
      </c>
    </row>
    <row r="44" spans="1:8" s="3" customFormat="1" ht="16" customHeight="1" x14ac:dyDescent="0.15">
      <c r="A44" s="12"/>
      <c r="B44" s="13"/>
      <c r="C44" s="12"/>
      <c r="D44" s="13">
        <v>3</v>
      </c>
      <c r="E44" s="17"/>
      <c r="F44" s="15" t="str">
        <f>H17</f>
        <v>FC Allschwil b</v>
      </c>
      <c r="G44" s="16" t="s">
        <v>8</v>
      </c>
      <c r="H44" s="15" t="str">
        <f>H21</f>
        <v xml:space="preserve">FC Rheinfelden rot </v>
      </c>
    </row>
    <row r="45" spans="1:8" s="3" customFormat="1" ht="16" customHeight="1" x14ac:dyDescent="0.15">
      <c r="A45" s="9"/>
      <c r="B45" s="5">
        <v>7</v>
      </c>
      <c r="C45" s="9"/>
      <c r="D45" s="5">
        <v>1</v>
      </c>
      <c r="E45" s="6">
        <f>E42+TIME(0,$G$11,0)</f>
        <v>0.52083333333333326</v>
      </c>
      <c r="F45" s="7" t="str">
        <f>F17</f>
        <v>FC Allschwil a</v>
      </c>
      <c r="G45" s="8" t="s">
        <v>8</v>
      </c>
      <c r="H45" s="7" t="str">
        <f>F19</f>
        <v>FC Amicitia Riehen blau</v>
      </c>
    </row>
    <row r="46" spans="1:8" s="3" customFormat="1" ht="16" customHeight="1" x14ac:dyDescent="0.15">
      <c r="A46" s="9"/>
      <c r="B46" s="5"/>
      <c r="C46" s="9"/>
      <c r="D46" s="5">
        <v>2</v>
      </c>
      <c r="E46" s="6"/>
      <c r="F46" s="7" t="str">
        <f>F18</f>
        <v>FC Kaiseraugst b</v>
      </c>
      <c r="G46" s="8" t="s">
        <v>8</v>
      </c>
      <c r="H46" s="7" t="str">
        <f>F20</f>
        <v>FC Amicitia Riehen rot</v>
      </c>
    </row>
    <row r="47" spans="1:8" s="3" customFormat="1" ht="16" customHeight="1" x14ac:dyDescent="0.15">
      <c r="A47" s="9"/>
      <c r="B47" s="5"/>
      <c r="C47" s="9"/>
      <c r="D47" s="5">
        <v>3</v>
      </c>
      <c r="E47" s="11"/>
      <c r="F47" s="7" t="str">
        <f>F21</f>
        <v>FC Reinach weiss</v>
      </c>
      <c r="G47" s="8" t="s">
        <v>8</v>
      </c>
      <c r="H47" s="7" t="str">
        <f>F22</f>
        <v>Basel Internationaler FC</v>
      </c>
    </row>
    <row r="48" spans="1:8" s="3" customFormat="1" ht="16" customHeight="1" x14ac:dyDescent="0.15">
      <c r="A48" s="12"/>
      <c r="B48" s="13">
        <v>8</v>
      </c>
      <c r="C48" s="12"/>
      <c r="D48" s="13">
        <v>1</v>
      </c>
      <c r="E48" s="14">
        <f>E45+TIME(0,$G$11,0)</f>
        <v>0.53124999999999989</v>
      </c>
      <c r="F48" s="15" t="str">
        <f>H17</f>
        <v>FC Allschwil b</v>
      </c>
      <c r="G48" s="16" t="s">
        <v>8</v>
      </c>
      <c r="H48" s="15" t="str">
        <f>H19</f>
        <v>FC Reinach blau</v>
      </c>
    </row>
    <row r="49" spans="1:8" s="3" customFormat="1" ht="16" customHeight="1" x14ac:dyDescent="0.15">
      <c r="A49" s="12"/>
      <c r="B49" s="13"/>
      <c r="C49" s="12"/>
      <c r="D49" s="13">
        <v>2</v>
      </c>
      <c r="E49" s="14"/>
      <c r="F49" s="15" t="str">
        <f>H18</f>
        <v>FC Lausen 72</v>
      </c>
      <c r="G49" s="16" t="s">
        <v>8</v>
      </c>
      <c r="H49" s="15" t="str">
        <f>H20</f>
        <v>FC Amicitia Riehen weiss</v>
      </c>
    </row>
    <row r="50" spans="1:8" s="3" customFormat="1" ht="16" customHeight="1" x14ac:dyDescent="0.15">
      <c r="A50" s="12"/>
      <c r="B50" s="13"/>
      <c r="C50" s="12"/>
      <c r="D50" s="13">
        <v>3</v>
      </c>
      <c r="E50" s="17"/>
      <c r="F50" s="15" t="str">
        <f>H21</f>
        <v xml:space="preserve">FC Rheinfelden rot </v>
      </c>
      <c r="G50" s="16" t="s">
        <v>8</v>
      </c>
      <c r="H50" s="15" t="str">
        <f>H22</f>
        <v>FC Kaiseraugst c</v>
      </c>
    </row>
    <row r="51" spans="1:8" s="3" customFormat="1" ht="16" customHeight="1" x14ac:dyDescent="0.15">
      <c r="A51" s="9"/>
      <c r="B51" s="5">
        <v>9</v>
      </c>
      <c r="C51" s="9"/>
      <c r="D51" s="5">
        <v>1</v>
      </c>
      <c r="E51" s="6">
        <f>E48+TIME(0,$G$11,0)</f>
        <v>0.54166666666666652</v>
      </c>
      <c r="F51" s="7" t="str">
        <f>F20</f>
        <v>FC Amicitia Riehen rot</v>
      </c>
      <c r="G51" s="8" t="s">
        <v>8</v>
      </c>
      <c r="H51" s="7" t="str">
        <f>F17</f>
        <v>FC Allschwil a</v>
      </c>
    </row>
    <row r="52" spans="1:8" s="3" customFormat="1" ht="16" customHeight="1" x14ac:dyDescent="0.15">
      <c r="A52" s="9"/>
      <c r="B52" s="5"/>
      <c r="C52" s="9"/>
      <c r="D52" s="5">
        <v>2</v>
      </c>
      <c r="E52" s="6"/>
      <c r="F52" s="10" t="str">
        <f>F19</f>
        <v>FC Amicitia Riehen blau</v>
      </c>
      <c r="G52" s="8" t="s">
        <v>8</v>
      </c>
      <c r="H52" s="10" t="str">
        <f>F22</f>
        <v>Basel Internationaler FC</v>
      </c>
    </row>
    <row r="53" spans="1:8" s="3" customFormat="1" ht="16" customHeight="1" x14ac:dyDescent="0.15">
      <c r="A53" s="9"/>
      <c r="B53" s="5"/>
      <c r="C53" s="9"/>
      <c r="D53" s="5">
        <v>3</v>
      </c>
      <c r="E53" s="11"/>
      <c r="F53" s="10" t="str">
        <f>F18</f>
        <v>FC Kaiseraugst b</v>
      </c>
      <c r="G53" s="8" t="s">
        <v>8</v>
      </c>
      <c r="H53" s="10" t="str">
        <f>F21</f>
        <v>FC Reinach weiss</v>
      </c>
    </row>
    <row r="54" spans="1:8" s="3" customFormat="1" ht="16" customHeight="1" x14ac:dyDescent="0.15">
      <c r="A54" s="12"/>
      <c r="B54" s="13">
        <v>10</v>
      </c>
      <c r="C54" s="12"/>
      <c r="D54" s="13">
        <v>1</v>
      </c>
      <c r="E54" s="14">
        <f>E51+TIME(0,$G$11,0)</f>
        <v>0.55208333333333315</v>
      </c>
      <c r="F54" s="15" t="str">
        <f>H20</f>
        <v>FC Amicitia Riehen weiss</v>
      </c>
      <c r="G54" s="16" t="s">
        <v>8</v>
      </c>
      <c r="H54" s="15" t="str">
        <f>H17</f>
        <v>FC Allschwil b</v>
      </c>
    </row>
    <row r="55" spans="1:8" s="3" customFormat="1" ht="16" customHeight="1" x14ac:dyDescent="0.15">
      <c r="A55" s="12"/>
      <c r="B55" s="13"/>
      <c r="C55" s="12"/>
      <c r="D55" s="13">
        <v>2</v>
      </c>
      <c r="E55" s="14"/>
      <c r="F55" s="15" t="str">
        <f>H19</f>
        <v>FC Reinach blau</v>
      </c>
      <c r="G55" s="16" t="s">
        <v>8</v>
      </c>
      <c r="H55" s="15" t="str">
        <f>H22</f>
        <v>FC Kaiseraugst c</v>
      </c>
    </row>
    <row r="56" spans="1:8" s="3" customFormat="1" ht="16" customHeight="1" x14ac:dyDescent="0.15">
      <c r="A56" s="12"/>
      <c r="B56" s="13"/>
      <c r="C56" s="12"/>
      <c r="D56" s="13">
        <v>3</v>
      </c>
      <c r="E56" s="14"/>
      <c r="F56" s="15" t="str">
        <f>H18</f>
        <v>FC Lausen 72</v>
      </c>
      <c r="G56" s="16" t="s">
        <v>8</v>
      </c>
      <c r="H56" s="18" t="str">
        <f>H21</f>
        <v xml:space="preserve">FC Rheinfelden rot </v>
      </c>
    </row>
    <row r="57" spans="1:8" ht="5" customHeight="1" x14ac:dyDescent="0.15">
      <c r="A57" s="26"/>
      <c r="B57" s="26"/>
      <c r="C57" s="26"/>
      <c r="D57" s="26"/>
      <c r="E57" s="26"/>
      <c r="F57" s="26"/>
      <c r="G57" s="26"/>
      <c r="H57" s="26"/>
    </row>
  </sheetData>
  <sheetProtection selectLockedCells="1"/>
  <mergeCells count="42">
    <mergeCell ref="A21:E21"/>
    <mergeCell ref="F20:G20"/>
    <mergeCell ref="A19:E20"/>
    <mergeCell ref="H20:I20"/>
    <mergeCell ref="F21:G21"/>
    <mergeCell ref="F19:G19"/>
    <mergeCell ref="A12:D12"/>
    <mergeCell ref="A14:D14"/>
    <mergeCell ref="E14:H14"/>
    <mergeCell ref="A17:E17"/>
    <mergeCell ref="A18:E18"/>
    <mergeCell ref="E12:H12"/>
    <mergeCell ref="A13:D13"/>
    <mergeCell ref="A15:H15"/>
    <mergeCell ref="A16:E16"/>
    <mergeCell ref="F16:G16"/>
    <mergeCell ref="F17:G17"/>
    <mergeCell ref="F18:G18"/>
    <mergeCell ref="A1:H3"/>
    <mergeCell ref="A6:H6"/>
    <mergeCell ref="A5:H5"/>
    <mergeCell ref="E13:H13"/>
    <mergeCell ref="A4:H4"/>
    <mergeCell ref="A7:D7"/>
    <mergeCell ref="E7:F7"/>
    <mergeCell ref="G7:H7"/>
    <mergeCell ref="A8:D8"/>
    <mergeCell ref="A9:D9"/>
    <mergeCell ref="A10:D10"/>
    <mergeCell ref="E9:H9"/>
    <mergeCell ref="E10:H10"/>
    <mergeCell ref="E8:H8"/>
    <mergeCell ref="A11:D11"/>
    <mergeCell ref="G11:H11"/>
    <mergeCell ref="A57:H57"/>
    <mergeCell ref="A24:H24"/>
    <mergeCell ref="A22:E22"/>
    <mergeCell ref="A25:H25"/>
    <mergeCell ref="A23:H23"/>
    <mergeCell ref="F22:G22"/>
    <mergeCell ref="A26:H26"/>
    <mergeCell ref="H22:I22"/>
  </mergeCells>
  <phoneticPr fontId="7" type="noConversion"/>
  <pageMargins left="0.59055118110236227" right="0.59055118110236227" top="0.31496062992125984" bottom="0.31496062992125984" header="0.51181102362204722" footer="0.51181102362204722"/>
  <pageSetup paperSize="9" scale="88" orientation="portrait" r:id="rId1"/>
  <headerFooter alignWithMargins="0"/>
  <cellWatches>
    <cellWatch r="E11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keine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Buser Pascal</dc:creator>
  <cp:lastModifiedBy>P Voigt</cp:lastModifiedBy>
  <cp:lastPrinted>2019-05-26T09:39:40Z</cp:lastPrinted>
  <dcterms:created xsi:type="dcterms:W3CDTF">2009-03-17T09:23:53Z</dcterms:created>
  <dcterms:modified xsi:type="dcterms:W3CDTF">2019-05-26T10:04:53Z</dcterms:modified>
</cp:coreProperties>
</file>